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q\Desktop\"/>
    </mc:Choice>
  </mc:AlternateContent>
  <bookViews>
    <workbookView xWindow="0" yWindow="30" windowWidth="16035" windowHeight="61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Sheet1!$A$2:$L$10</definedName>
  </definedNames>
  <calcPr calcId="152511"/>
</workbook>
</file>

<file path=xl/calcChain.xml><?xml version="1.0" encoding="utf-8"?>
<calcChain xmlns="http://schemas.openxmlformats.org/spreadsheetml/2006/main">
  <c r="J7" i="1" l="1"/>
  <c r="J10" i="1" s="1"/>
  <c r="H10" i="1"/>
  <c r="G10" i="1"/>
  <c r="E10" i="1"/>
  <c r="K7" i="1" l="1"/>
  <c r="K10" i="1" s="1"/>
</calcChain>
</file>

<file path=xl/sharedStrings.xml><?xml version="1.0" encoding="utf-8"?>
<sst xmlns="http://schemas.openxmlformats.org/spreadsheetml/2006/main" count="30" uniqueCount="30">
  <si>
    <t>矿山名称</t>
    <phoneticPr fontId="1" type="noConversion"/>
  </si>
  <si>
    <t>　⑵</t>
    <phoneticPr fontId="1" type="noConversion"/>
  </si>
  <si>
    <t>各级财政退还金额（元）</t>
    <phoneticPr fontId="1" type="noConversion"/>
  </si>
  <si>
    <t>时间</t>
    <phoneticPr fontId="1" type="noConversion"/>
  </si>
  <si>
    <t>金额</t>
    <phoneticPr fontId="1" type="noConversion"/>
  </si>
  <si>
    <t>2020.1.20</t>
    <phoneticPr fontId="1" type="noConversion"/>
  </si>
  <si>
    <t>序号</t>
    <phoneticPr fontId="1" type="noConversion"/>
  </si>
  <si>
    <t>动用量</t>
    <phoneticPr fontId="1" type="noConversion"/>
  </si>
  <si>
    <t>　⑴</t>
    <phoneticPr fontId="1" type="noConversion"/>
  </si>
  <si>
    <t>南安市小光山原1#D矿段B区及2#矿段建筑用花岗岩矿</t>
    <phoneticPr fontId="1" type="noConversion"/>
  </si>
  <si>
    <t>2018.3.2</t>
    <phoneticPr fontId="1" type="noConversion"/>
  </si>
  <si>
    <t>2018.10.17</t>
    <phoneticPr fontId="1" type="noConversion"/>
  </si>
  <si>
    <t>动用量单位出让收益（元/立方米）</t>
    <phoneticPr fontId="1" type="noConversion"/>
  </si>
  <si>
    <t>动用量对应的采矿权出让收益</t>
    <phoneticPr fontId="1" type="noConversion"/>
  </si>
  <si>
    <t>中央：111825440  省：83869080 市：27956360   县：55912720</t>
    <phoneticPr fontId="1" type="noConversion"/>
  </si>
  <si>
    <t>⑹</t>
  </si>
  <si>
    <t>⑷</t>
    <phoneticPr fontId="1" type="noConversion"/>
  </si>
  <si>
    <t>⑶</t>
    <phoneticPr fontId="1" type="noConversion"/>
  </si>
  <si>
    <t>⑺=⑷×⑹</t>
    <phoneticPr fontId="1" type="noConversion"/>
  </si>
  <si>
    <t>⑻=⑶－⑺</t>
    <phoneticPr fontId="1" type="noConversion"/>
  </si>
  <si>
    <t>⑼</t>
    <phoneticPr fontId="1" type="noConversion"/>
  </si>
  <si>
    <t>应退还采矿权出让收益      （万元）</t>
    <phoneticPr fontId="1" type="noConversion"/>
  </si>
  <si>
    <t>合计</t>
    <phoneticPr fontId="1" type="noConversion"/>
  </si>
  <si>
    <t>已有偿化处置可采储量（万立方米）　　　</t>
    <phoneticPr fontId="1" type="noConversion"/>
  </si>
  <si>
    <t>已有偿化处置可采储量、出让收益　　　</t>
    <phoneticPr fontId="1" type="noConversion"/>
  </si>
  <si>
    <t>实缴出让收益（万元）</t>
    <phoneticPr fontId="1" type="noConversion"/>
  </si>
  <si>
    <t>应缴出让收益（万元）</t>
    <phoneticPr fontId="1" type="noConversion"/>
  </si>
  <si>
    <t>应退还采矿权出让收益</t>
    <phoneticPr fontId="1" type="noConversion"/>
  </si>
  <si>
    <t>确定动用可采储量  （万立方米）　　　　</t>
    <phoneticPr fontId="1" type="noConversion"/>
  </si>
  <si>
    <t>南安市小光山原1#矿段B区及2#矿段建筑用花岗岩矿退还采矿权出让收益审核结果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</si>
</sst>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00_);[Red]\(0.0000\)"/>
    <numFmt numFmtId="178" formatCode="0.00_);[Red]\(0.00\)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workbookViewId="0">
      <selection activeCell="A2" sqref="A2:L2"/>
    </sheetView>
  </sheetViews>
  <sheetFormatPr defaultRowHeight="13.5" x14ac:dyDescent="0.15"/>
  <cols>
    <col min="1" max="1" width="4.625" customWidth="1"/>
    <col min="2" max="2" width="11.625" customWidth="1"/>
    <col min="3" max="3" width="10" customWidth="1"/>
    <col min="4" max="4" width="8.125" customWidth="1"/>
    <col min="5" max="5" width="10.5" customWidth="1"/>
    <col min="6" max="6" width="12.25" customWidth="1"/>
    <col min="7" max="7" width="11.375" customWidth="1"/>
    <col min="8" max="8" width="8.5" customWidth="1"/>
    <col min="9" max="9" width="8.625" customWidth="1"/>
    <col min="10" max="10" width="12.625" customWidth="1"/>
    <col min="11" max="11" width="12.5" customWidth="1"/>
    <col min="12" max="12" width="14.375" customWidth="1"/>
  </cols>
  <sheetData>
    <row r="2" spans="1:12" ht="20.25" x14ac:dyDescent="0.15">
      <c r="A2" s="11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31.5" customHeight="1" x14ac:dyDescent="0.15">
      <c r="A3" s="12" t="s">
        <v>6</v>
      </c>
      <c r="B3" s="12" t="s">
        <v>0</v>
      </c>
      <c r="C3" s="12" t="s">
        <v>24</v>
      </c>
      <c r="D3" s="12"/>
      <c r="E3" s="12"/>
      <c r="F3" s="12"/>
      <c r="G3" s="12"/>
      <c r="H3" s="7" t="s">
        <v>7</v>
      </c>
      <c r="I3" s="13" t="s">
        <v>27</v>
      </c>
      <c r="J3" s="14"/>
      <c r="K3" s="14"/>
      <c r="L3" s="15"/>
    </row>
    <row r="4" spans="1:12" ht="31.5" customHeight="1" x14ac:dyDescent="0.15">
      <c r="A4" s="12"/>
      <c r="B4" s="12"/>
      <c r="C4" s="10" t="s">
        <v>23</v>
      </c>
      <c r="D4" s="10"/>
      <c r="E4" s="10" t="s">
        <v>26</v>
      </c>
      <c r="F4" s="10" t="s">
        <v>25</v>
      </c>
      <c r="G4" s="10"/>
      <c r="H4" s="10" t="s">
        <v>28</v>
      </c>
      <c r="I4" s="10" t="s">
        <v>12</v>
      </c>
      <c r="J4" s="10" t="s">
        <v>13</v>
      </c>
      <c r="K4" s="10" t="s">
        <v>21</v>
      </c>
      <c r="L4" s="10" t="s">
        <v>2</v>
      </c>
    </row>
    <row r="5" spans="1:12" ht="48" customHeight="1" x14ac:dyDescent="0.15">
      <c r="A5" s="12"/>
      <c r="B5" s="12"/>
      <c r="C5" s="10"/>
      <c r="D5" s="10"/>
      <c r="E5" s="10"/>
      <c r="F5" s="1" t="s">
        <v>3</v>
      </c>
      <c r="G5" s="1" t="s">
        <v>4</v>
      </c>
      <c r="H5" s="10"/>
      <c r="I5" s="10"/>
      <c r="J5" s="10"/>
      <c r="K5" s="10"/>
      <c r="L5" s="10"/>
    </row>
    <row r="6" spans="1:12" ht="30" customHeight="1" x14ac:dyDescent="0.15">
      <c r="A6" s="12"/>
      <c r="B6" s="12"/>
      <c r="C6" s="10" t="s">
        <v>8</v>
      </c>
      <c r="D6" s="10"/>
      <c r="E6" s="1" t="s">
        <v>1</v>
      </c>
      <c r="F6" s="10" t="s">
        <v>17</v>
      </c>
      <c r="G6" s="10"/>
      <c r="H6" s="6" t="s">
        <v>16</v>
      </c>
      <c r="I6" s="1" t="s">
        <v>15</v>
      </c>
      <c r="J6" s="1" t="s">
        <v>18</v>
      </c>
      <c r="K6" s="1" t="s">
        <v>19</v>
      </c>
      <c r="L6" s="6" t="s">
        <v>20</v>
      </c>
    </row>
    <row r="7" spans="1:12" ht="48" customHeight="1" x14ac:dyDescent="0.15">
      <c r="A7" s="8">
        <v>1</v>
      </c>
      <c r="B7" s="9" t="s">
        <v>9</v>
      </c>
      <c r="C7" s="9">
        <v>6039.3</v>
      </c>
      <c r="D7" s="9"/>
      <c r="E7" s="9">
        <v>31187.55</v>
      </c>
      <c r="F7" s="2" t="s">
        <v>10</v>
      </c>
      <c r="G7" s="2">
        <v>3219</v>
      </c>
      <c r="H7" s="9">
        <v>347.44</v>
      </c>
      <c r="I7" s="19">
        <v>9.3000000000000007</v>
      </c>
      <c r="J7" s="17">
        <f>H7*I7</f>
        <v>3231.192</v>
      </c>
      <c r="K7" s="18">
        <f>G10-J7</f>
        <v>27956.358</v>
      </c>
      <c r="L7" s="16" t="s">
        <v>14</v>
      </c>
    </row>
    <row r="8" spans="1:12" ht="47.25" customHeight="1" x14ac:dyDescent="0.15">
      <c r="A8" s="8"/>
      <c r="B8" s="9"/>
      <c r="C8" s="9"/>
      <c r="D8" s="9"/>
      <c r="E8" s="9"/>
      <c r="F8" s="2" t="s">
        <v>11</v>
      </c>
      <c r="G8" s="3">
        <v>6831</v>
      </c>
      <c r="H8" s="9"/>
      <c r="I8" s="19"/>
      <c r="J8" s="17"/>
      <c r="K8" s="18"/>
      <c r="L8" s="16"/>
    </row>
    <row r="9" spans="1:12" ht="47.25" customHeight="1" x14ac:dyDescent="0.15">
      <c r="A9" s="8"/>
      <c r="B9" s="9"/>
      <c r="C9" s="9"/>
      <c r="D9" s="9"/>
      <c r="E9" s="9"/>
      <c r="F9" s="2" t="s">
        <v>5</v>
      </c>
      <c r="G9" s="3">
        <v>21137.55</v>
      </c>
      <c r="H9" s="9"/>
      <c r="I9" s="19"/>
      <c r="J9" s="17"/>
      <c r="K9" s="18"/>
      <c r="L9" s="16"/>
    </row>
    <row r="10" spans="1:12" ht="45.75" customHeight="1" x14ac:dyDescent="0.15">
      <c r="A10" s="8"/>
      <c r="B10" s="2" t="s">
        <v>22</v>
      </c>
      <c r="C10" s="9">
        <v>6039.3</v>
      </c>
      <c r="D10" s="9"/>
      <c r="E10" s="2">
        <f>SUM(E7:E9)</f>
        <v>31187.55</v>
      </c>
      <c r="F10" s="2"/>
      <c r="G10" s="2">
        <f>SUM(G7:G9)</f>
        <v>31187.55</v>
      </c>
      <c r="H10" s="2">
        <f>SUM(H7:H9)</f>
        <v>347.44</v>
      </c>
      <c r="I10" s="2"/>
      <c r="J10" s="3">
        <f t="shared" ref="J10:K10" si="0">SUM(J7:J9)</f>
        <v>3231.192</v>
      </c>
      <c r="K10" s="5">
        <f t="shared" si="0"/>
        <v>27956.358</v>
      </c>
      <c r="L10" s="16"/>
    </row>
    <row r="11" spans="1:12" x14ac:dyDescent="0.15">
      <c r="K11" s="4"/>
    </row>
    <row r="12" spans="1:12" x14ac:dyDescent="0.15">
      <c r="K12" s="4"/>
    </row>
  </sheetData>
  <mergeCells count="25">
    <mergeCell ref="L7:L10"/>
    <mergeCell ref="H4:H5"/>
    <mergeCell ref="J4:J5"/>
    <mergeCell ref="I4:I5"/>
    <mergeCell ref="J7:J9"/>
    <mergeCell ref="K7:K9"/>
    <mergeCell ref="I7:I9"/>
    <mergeCell ref="A2:L2"/>
    <mergeCell ref="A3:A6"/>
    <mergeCell ref="B3:B6"/>
    <mergeCell ref="C4:D5"/>
    <mergeCell ref="K4:K5"/>
    <mergeCell ref="L4:L5"/>
    <mergeCell ref="F6:G6"/>
    <mergeCell ref="C3:G3"/>
    <mergeCell ref="I3:L3"/>
    <mergeCell ref="C6:D6"/>
    <mergeCell ref="A7:A10"/>
    <mergeCell ref="E7:E9"/>
    <mergeCell ref="E4:E5"/>
    <mergeCell ref="F4:G4"/>
    <mergeCell ref="H7:H9"/>
    <mergeCell ref="B7:B9"/>
    <mergeCell ref="C7:D9"/>
    <mergeCell ref="C10:D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cyq</cp:lastModifiedBy>
  <cp:lastPrinted>2024-01-03T02:57:28Z</cp:lastPrinted>
  <dcterms:created xsi:type="dcterms:W3CDTF">2020-08-25T08:08:47Z</dcterms:created>
  <dcterms:modified xsi:type="dcterms:W3CDTF">2024-01-05T09:56:07Z</dcterms:modified>
</cp:coreProperties>
</file>